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2" i="1"/>
  <c r="D30" l="1"/>
  <c r="D33"/>
  <c r="D10"/>
  <c r="D6"/>
  <c r="D42" l="1"/>
</calcChain>
</file>

<file path=xl/sharedStrings.xml><?xml version="1.0" encoding="utf-8"?>
<sst xmlns="http://schemas.openxmlformats.org/spreadsheetml/2006/main" count="67" uniqueCount="44">
  <si>
    <t>№п/п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</si>
  <si>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</si>
  <si>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</si>
  <si>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</si>
  <si>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</si>
  <si>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</si>
  <si>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</si>
  <si>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</si>
  <si>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</si>
  <si>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</si>
  <si>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</si>
  <si>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зарплата обслуж.перс с отчислен.</t>
  </si>
  <si>
    <t xml:space="preserve"> руб.</t>
  </si>
  <si>
    <t>услуги ркц,паспортиста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</si>
  <si>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</si>
  <si>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</si>
  <si>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</si>
  <si>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</si>
  <si>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Услуги по уборке и благоустр.территории</t>
  </si>
  <si>
    <t>ИТОГО: Содержание и ремонт</t>
  </si>
  <si>
    <t>Услуги по уборке МОП</t>
  </si>
  <si>
    <t xml:space="preserve"> ОТЧЕТ по статье " содержание и ремонт жилья"</t>
  </si>
  <si>
    <t>ж.д.пер.Хибинский 125</t>
  </si>
  <si>
    <t>Аварийное обслуживание МКД</t>
  </si>
  <si>
    <t>Прочие услуги</t>
  </si>
  <si>
    <t>обслед. дымоходов и венканалов</t>
  </si>
  <si>
    <t>Стоимость услуг и работ</t>
  </si>
  <si>
    <t>дезобработка в холле</t>
  </si>
  <si>
    <t>услуги электрика,лампы светодиод.</t>
  </si>
  <si>
    <t>медицинские маски</t>
  </si>
  <si>
    <t>Замена двери,доводчик,ремонт домофона</t>
  </si>
  <si>
    <t>счетчик холодной воды ОД</t>
  </si>
  <si>
    <t>наладка автоматики насосного оборуд</t>
  </si>
  <si>
    <t>изготовление ключей</t>
  </si>
  <si>
    <t>хозтовары (моющее,тряпка,перчатки)1964,23 дезинсекция 447,2</t>
  </si>
  <si>
    <t>стенды</t>
  </si>
  <si>
    <t xml:space="preserve">благоуст.мус.площ-589,озеленение-400  </t>
  </si>
  <si>
    <t>ремонт водоснабжения,ремонт насоса</t>
  </si>
  <si>
    <t>Техобслуживание газопровода ВД</t>
  </si>
  <si>
    <t>усл. банк 3770,44,прогр.сопров-2312,5,аренда оф-15537,84 сайт-2496,чек-онлайн 4460 обраб.фискаль.данных 1447,92,бенз-6928,59</t>
  </si>
  <si>
    <t>заправка катридж1341,62 сод. оргтех 2231,8,подписка-1628,17</t>
  </si>
  <si>
    <t>обслуж.ККМ-3220,эл.отч.550,почт797,46,канцт3757,73,обуч-592</t>
  </si>
  <si>
    <t>за 2021год</t>
  </si>
  <si>
    <t xml:space="preserve">     за 2021г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</si>
</sst>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2" xfId="0" applyNumberFormat="1" applyFont="1" applyBorder="1"/>
    <xf numFmtId="0" fontId="6" fillId="2" borderId="6" xfId="0" applyFont="1" applyFill="1" applyBorder="1"/>
    <xf numFmtId="2" fontId="6" fillId="2" borderId="6" xfId="0" applyNumberFormat="1" applyFont="1" applyFill="1" applyBorder="1"/>
    <xf numFmtId="0" fontId="6" fillId="0" borderId="12" xfId="0" applyFont="1" applyFill="1" applyBorder="1"/>
    <xf numFmtId="0" fontId="6" fillId="0" borderId="6" xfId="0" applyFont="1" applyFill="1" applyBorder="1"/>
    <xf numFmtId="2" fontId="0" fillId="0" borderId="6" xfId="0" applyNumberFormat="1" applyFont="1" applyBorder="1"/>
    <xf numFmtId="2" fontId="6" fillId="0" borderId="6" xfId="0" applyNumberFormat="1" applyFont="1" applyFill="1" applyBorder="1"/>
    <xf numFmtId="2" fontId="6" fillId="0" borderId="6" xfId="0" applyNumberFormat="1" applyFont="1" applyBorder="1"/>
    <xf numFmtId="0" fontId="6" fillId="0" borderId="12" xfId="0" applyFont="1" applyBorder="1"/>
    <xf numFmtId="0" fontId="0" fillId="0" borderId="1" xfId="0" applyBorder="1"/>
    <xf numFmtId="0" fontId="7" fillId="0" borderId="7" xfId="0" applyFont="1" applyBorder="1" applyAlignment="1">
      <alignment wrapText="1"/>
    </xf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2" fontId="6" fillId="0" borderId="3" xfId="0" applyNumberFormat="1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0" xfId="0" applyFont="1" applyBorder="1"/>
    <xf numFmtId="0" fontId="0" fillId="0" borderId="2" xfId="0" applyBorder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zoomScaleNormal="100" workbookViewId="0">
      <selection activeCell="F47" sqref="F47"/>
    </sheetView>
  </sheetViews>
  <sheetFormatPr defaultRowHeight="13.2"/>
  <cols>
    <col min="1" max="1" width="5.88671875" customWidth="1"/>
    <col min="2" max="2" width="60.33203125" customWidth="1"/>
    <col min="3" max="3" width="8.77734375" hidden="1" customWidth="1"/>
    <col min="4" max="4" width="21.109375" customWidth="1"/>
  </cols>
  <sheetData>
    <row r="1" spans="1:4" ht="15.6">
      <c r="A1" s="28"/>
      <c r="B1" s="58" t="s">
        <v>21</v>
      </c>
      <c r="C1" s="58"/>
      <c r="D1" s="58" t="s">
        <v>42</v>
      </c>
    </row>
    <row r="2" spans="1:4" ht="15.6">
      <c r="A2" s="1"/>
      <c r="B2" s="59" t="s">
        <v>22</v>
      </c>
      <c r="C2" s="59"/>
      <c r="D2" s="60"/>
    </row>
    <row r="3" spans="1:4" ht="16.2" thickBot="1">
      <c r="A3" s="1"/>
      <c r="B3" s="61"/>
      <c r="C3" s="60"/>
      <c r="D3" s="52" t="s">
        <v>9</v>
      </c>
    </row>
    <row r="4" spans="1:4" ht="13.8">
      <c r="A4" s="7" t="s">
        <v>0</v>
      </c>
      <c r="B4" s="2" t="s">
        <v>1</v>
      </c>
      <c r="C4" s="7" t="s">
        <v>3</v>
      </c>
      <c r="D4" s="62" t="s">
        <v>26</v>
      </c>
    </row>
    <row r="5" spans="1:4" ht="23.25" customHeight="1" thickBot="1">
      <c r="A5" s="3"/>
      <c r="B5" s="6"/>
      <c r="C5" s="8" t="s">
        <v>2</v>
      </c>
      <c r="D5" s="63" t="s">
        <v>43</v>
      </c>
    </row>
    <row r="6" spans="1:4">
      <c r="A6" s="14">
        <v>1</v>
      </c>
      <c r="B6" s="15" t="s">
        <v>16</v>
      </c>
      <c r="C6" s="22" t="s">
        <v>8</v>
      </c>
      <c r="D6" s="32">
        <f>D8+D9</f>
        <v>80389</v>
      </c>
    </row>
    <row r="7" spans="1:4" ht="10.8" customHeight="1" thickBot="1">
      <c r="A7" s="16"/>
      <c r="B7" s="17"/>
      <c r="C7" s="23"/>
      <c r="D7" s="34"/>
    </row>
    <row r="8" spans="1:4" ht="18" customHeight="1">
      <c r="A8" s="11"/>
      <c r="B8" s="12" t="s">
        <v>18</v>
      </c>
      <c r="C8" s="13" t="s">
        <v>8</v>
      </c>
      <c r="D8" s="33">
        <v>79400</v>
      </c>
    </row>
    <row r="9" spans="1:4" ht="18" customHeight="1" thickBot="1">
      <c r="A9" s="11"/>
      <c r="B9" s="12" t="s">
        <v>36</v>
      </c>
      <c r="C9" s="13" t="s">
        <v>8</v>
      </c>
      <c r="D9" s="33">
        <v>989</v>
      </c>
    </row>
    <row r="10" spans="1:4">
      <c r="A10" s="15">
        <v>2</v>
      </c>
      <c r="B10" s="15" t="s">
        <v>5</v>
      </c>
      <c r="C10" s="21" t="s">
        <v>8</v>
      </c>
      <c r="D10" s="32">
        <f>D12+D13+D15+D16+D17</f>
        <v>132736.68</v>
      </c>
    </row>
    <row r="11" spans="1:4" ht="15" customHeight="1" thickBot="1">
      <c r="A11" s="17"/>
      <c r="B11" s="17" t="s">
        <v>4</v>
      </c>
      <c r="C11" s="24"/>
      <c r="D11" s="34"/>
    </row>
    <row r="12" spans="1:4" ht="20.25" customHeight="1">
      <c r="A12" s="5"/>
      <c r="B12" s="12" t="s">
        <v>20</v>
      </c>
      <c r="C12" s="12" t="s">
        <v>9</v>
      </c>
      <c r="D12" s="33">
        <v>79400</v>
      </c>
    </row>
    <row r="13" spans="1:4" ht="21" customHeight="1">
      <c r="A13" s="5"/>
      <c r="B13" s="12" t="s">
        <v>34</v>
      </c>
      <c r="C13" s="12" t="s">
        <v>9</v>
      </c>
      <c r="D13" s="33">
        <v>2411.4299999999998</v>
      </c>
    </row>
    <row r="14" spans="1:4" ht="18.600000000000001" customHeight="1">
      <c r="A14" s="5"/>
      <c r="B14" s="12" t="s">
        <v>35</v>
      </c>
      <c r="C14" s="12" t="s">
        <v>9</v>
      </c>
      <c r="D14" s="33">
        <v>1750</v>
      </c>
    </row>
    <row r="15" spans="1:4" ht="20.25" customHeight="1">
      <c r="A15" s="5"/>
      <c r="B15" s="12" t="s">
        <v>27</v>
      </c>
      <c r="C15" s="12" t="s">
        <v>9</v>
      </c>
      <c r="D15" s="33">
        <v>11750</v>
      </c>
    </row>
    <row r="16" spans="1:4" ht="20.25" customHeight="1">
      <c r="A16" s="5"/>
      <c r="B16" s="20" t="s">
        <v>30</v>
      </c>
      <c r="C16" s="20" t="s">
        <v>9</v>
      </c>
      <c r="D16" s="53">
        <v>13450</v>
      </c>
    </row>
    <row r="17" spans="1:4" ht="20.25" customHeight="1" thickBot="1">
      <c r="A17" s="8"/>
      <c r="B17" s="18" t="s">
        <v>28</v>
      </c>
      <c r="C17" s="18" t="s">
        <v>9</v>
      </c>
      <c r="D17" s="39">
        <v>25725.25</v>
      </c>
    </row>
    <row r="18" spans="1:4" ht="0.6" customHeight="1" thickBot="1">
      <c r="A18" s="30"/>
      <c r="B18" s="10"/>
      <c r="C18" s="31"/>
      <c r="D18" s="35"/>
    </row>
    <row r="19" spans="1:4" ht="19.8" customHeight="1" thickBot="1">
      <c r="A19" s="47">
        <v>3</v>
      </c>
      <c r="B19" s="43" t="s">
        <v>23</v>
      </c>
      <c r="C19" s="31" t="s">
        <v>8</v>
      </c>
      <c r="D19" s="46">
        <v>3883.97</v>
      </c>
    </row>
    <row r="20" spans="1:4">
      <c r="A20" s="19">
        <v>4</v>
      </c>
      <c r="B20" s="15" t="s">
        <v>6</v>
      </c>
      <c r="C20" s="20" t="s">
        <v>8</v>
      </c>
      <c r="D20" s="36"/>
    </row>
    <row r="21" spans="1:4">
      <c r="A21" s="19"/>
      <c r="B21" s="19" t="s">
        <v>7</v>
      </c>
      <c r="C21" s="20"/>
      <c r="D21" s="36"/>
    </row>
    <row r="22" spans="1:4" ht="13.8" thickBot="1">
      <c r="A22" s="19"/>
      <c r="B22" s="17" t="s">
        <v>17</v>
      </c>
      <c r="C22" s="20"/>
      <c r="D22" s="34">
        <f>D23+D24+D25+D26+D27+D28+D29</f>
        <v>107101.02</v>
      </c>
    </row>
    <row r="23" spans="1:4">
      <c r="A23" s="48"/>
      <c r="B23" s="56" t="s">
        <v>11</v>
      </c>
      <c r="C23" s="54" t="s">
        <v>9</v>
      </c>
      <c r="D23" s="33">
        <v>89912.46</v>
      </c>
    </row>
    <row r="24" spans="1:4" ht="15.6" customHeight="1">
      <c r="A24" s="4"/>
      <c r="B24" s="56" t="s">
        <v>33</v>
      </c>
      <c r="C24" s="13" t="s">
        <v>9</v>
      </c>
      <c r="D24" s="33">
        <v>450</v>
      </c>
    </row>
    <row r="25" spans="1:4">
      <c r="A25" s="4"/>
      <c r="B25" s="56" t="s">
        <v>25</v>
      </c>
      <c r="C25" s="13" t="s">
        <v>9</v>
      </c>
      <c r="D25" s="33">
        <v>1313.76</v>
      </c>
    </row>
    <row r="26" spans="1:4" ht="15" customHeight="1">
      <c r="A26" s="4"/>
      <c r="B26" s="56" t="s">
        <v>31</v>
      </c>
      <c r="C26" s="13" t="s">
        <v>9</v>
      </c>
      <c r="D26" s="33">
        <v>1034</v>
      </c>
    </row>
    <row r="27" spans="1:4" ht="15" customHeight="1">
      <c r="A27" s="4"/>
      <c r="B27" s="56" t="s">
        <v>37</v>
      </c>
      <c r="C27" s="13"/>
      <c r="D27" s="33">
        <v>2335</v>
      </c>
    </row>
    <row r="28" spans="1:4" ht="15" customHeight="1" thickBot="1">
      <c r="A28" s="4"/>
      <c r="B28" s="56" t="s">
        <v>32</v>
      </c>
      <c r="C28" s="55" t="s">
        <v>12</v>
      </c>
      <c r="D28" s="33">
        <v>9000</v>
      </c>
    </row>
    <row r="29" spans="1:4" ht="18" customHeight="1" thickBot="1">
      <c r="A29" s="57"/>
      <c r="B29" s="56" t="s">
        <v>38</v>
      </c>
      <c r="C29" s="55" t="s">
        <v>12</v>
      </c>
      <c r="D29" s="33">
        <v>3055.8</v>
      </c>
    </row>
    <row r="30" spans="1:4" ht="13.8" thickBot="1">
      <c r="A30" s="17">
        <v>5</v>
      </c>
      <c r="B30" s="10" t="s">
        <v>10</v>
      </c>
      <c r="C30" s="27" t="s">
        <v>8</v>
      </c>
      <c r="D30" s="32">
        <f>D31+D32</f>
        <v>269054.92000000004</v>
      </c>
    </row>
    <row r="31" spans="1:4" ht="22.2" customHeight="1">
      <c r="A31" s="4"/>
      <c r="B31" s="26" t="s">
        <v>11</v>
      </c>
      <c r="C31" s="25" t="s">
        <v>9</v>
      </c>
      <c r="D31" s="38">
        <v>162078.92000000001</v>
      </c>
    </row>
    <row r="32" spans="1:4" ht="22.2" customHeight="1" thickBot="1">
      <c r="A32" s="4"/>
      <c r="B32" s="12" t="s">
        <v>13</v>
      </c>
      <c r="C32" s="12" t="s">
        <v>8</v>
      </c>
      <c r="D32" s="37">
        <v>106976</v>
      </c>
    </row>
    <row r="33" spans="1:4" ht="22.2" customHeight="1" thickBot="1">
      <c r="A33" s="10">
        <v>6</v>
      </c>
      <c r="B33" s="47" t="s">
        <v>24</v>
      </c>
      <c r="C33" s="29" t="s">
        <v>8</v>
      </c>
      <c r="D33" s="35">
        <f>D34+D35+D36+D37</f>
        <v>52312.070000000007</v>
      </c>
    </row>
    <row r="34" spans="1:4" ht="33.6" customHeight="1">
      <c r="A34" s="4"/>
      <c r="B34" s="49" t="s">
        <v>39</v>
      </c>
      <c r="C34" s="12"/>
      <c r="D34" s="37">
        <v>36953.29</v>
      </c>
    </row>
    <row r="35" spans="1:4" ht="22.2" customHeight="1">
      <c r="A35" s="4"/>
      <c r="B35" s="50" t="s">
        <v>41</v>
      </c>
      <c r="C35" s="12"/>
      <c r="D35" s="37">
        <v>8917.19</v>
      </c>
    </row>
    <row r="36" spans="1:4" ht="22.2" customHeight="1">
      <c r="A36" s="4"/>
      <c r="B36" s="50" t="s">
        <v>40</v>
      </c>
      <c r="C36" s="12"/>
      <c r="D36" s="37">
        <v>5201.59</v>
      </c>
    </row>
    <row r="37" spans="1:4" ht="16.2" customHeight="1" thickBot="1">
      <c r="A37" s="4"/>
      <c r="B37" s="51" t="s">
        <v>29</v>
      </c>
      <c r="C37" s="12"/>
      <c r="D37" s="37">
        <v>1240</v>
      </c>
    </row>
    <row r="38" spans="1:4" ht="21.6" customHeight="1" thickBot="1">
      <c r="A38" s="10">
        <v>7</v>
      </c>
      <c r="B38" s="10" t="s">
        <v>14</v>
      </c>
      <c r="C38" s="29"/>
      <c r="D38" s="35">
        <v>13730</v>
      </c>
    </row>
    <row r="39" spans="1:4" ht="20.399999999999999" customHeight="1" thickBot="1">
      <c r="A39" s="10">
        <v>8</v>
      </c>
      <c r="B39" s="9" t="s">
        <v>15</v>
      </c>
      <c r="C39" s="29" t="s">
        <v>9</v>
      </c>
      <c r="D39" s="35"/>
    </row>
    <row r="40" spans="1:4" ht="6" hidden="1" customHeight="1" thickBot="1">
      <c r="A40" s="10"/>
      <c r="B40" s="9"/>
      <c r="C40" s="29"/>
      <c r="D40" s="44"/>
    </row>
    <row r="41" spans="1:4" ht="21" hidden="1" customHeight="1" thickBot="1">
      <c r="A41" s="42"/>
      <c r="B41" s="43"/>
      <c r="C41" s="43"/>
      <c r="D41" s="45"/>
    </row>
    <row r="42" spans="1:4" ht="30" customHeight="1" thickBot="1">
      <c r="A42" s="40"/>
      <c r="B42" s="40" t="s">
        <v>19</v>
      </c>
      <c r="C42" s="40" t="s">
        <v>8</v>
      </c>
      <c r="D42" s="41">
        <f>D6+D10+D19+D22+D30+D33+D38+D39</f>
        <v>659207.66000000015</v>
      </c>
    </row>
  </sheetData>
  <phoneticPr fontId="0" type="noConversion"/>
  <pageMargins left="0.25" right="0.25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2022-03-22T06:38:09Z</cp:lastPrinted>
  <dcterms:created xsi:type="dcterms:W3CDTF">2011-07-12T11:42:04Z</dcterms:created>
  <dcterms:modified xsi:type="dcterms:W3CDTF">2022-03-22T08:21:56Z</dcterms:modified>
</cp:coreProperties>
</file>